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230" tabRatio="598" activeTab="0"/>
  </bookViews>
  <sheets>
    <sheet name="Потреба на 2018р.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<sst xmlns="http://schemas.openxmlformats.org/spreadsheetml/2006/main" count="109" uniqueCount="105">
  <si>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ЗАТВЕРДЖЕНО</t>
  </si>
  <si>
    <t>наказом Міністерства фінансів України</t>
  </si>
  <si>
    <t>від  28 січня 2002 №57</t>
  </si>
  <si>
    <t xml:space="preserve">                   </t>
  </si>
  <si>
    <t xml:space="preserve">(посада)   </t>
  </si>
  <si>
    <t>(підпис)</t>
  </si>
  <si>
    <t>(ініціали і прізвище)</t>
  </si>
  <si>
    <t xml:space="preserve">  (число, місяць, рік)</t>
  </si>
  <si>
    <t>М.П.</t>
  </si>
  <si>
    <t>м.Конотоп Сумської області</t>
  </si>
  <si>
    <t>(найменування  міста, району, області)</t>
  </si>
  <si>
    <t>Вид бюджету районний</t>
  </si>
  <si>
    <t xml:space="preserve">код та назва програмної класифікації видатків та кредитування  державного бюджету </t>
  </si>
  <si>
    <t>(грн.)</t>
  </si>
  <si>
    <t>Показники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</si>
  <si>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</si>
  <si>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</si>
  <si>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</si>
  <si>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</si>
  <si>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</si>
  <si>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</si>
  <si>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</si>
  <si>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</si>
  <si>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</si>
  <si>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</si>
  <si>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</si>
  <si>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</si>
  <si>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</si>
  <si>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</si>
  <si>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Нарахування на заробітну плату</t>
  </si>
  <si>
    <t>Оплата комунальних послуг та енергоносіїв</t>
  </si>
  <si>
    <t>УСЬОГО</t>
  </si>
  <si>
    <t>Головний бухгалтер</t>
  </si>
  <si>
    <t>В.І.Завзята</t>
  </si>
  <si>
    <t xml:space="preserve">код та назва відомчої класифікації видатків та кредитування </t>
  </si>
  <si>
    <t>ВИДАТКИ ТА НАДАННЯ КРЕДИТІВ -усього</t>
  </si>
  <si>
    <t>х</t>
  </si>
  <si>
    <t xml:space="preserve"> Поточні видатки</t>
  </si>
  <si>
    <t>Оплата праці і нарахування на заробітну плату</t>
  </si>
  <si>
    <t xml:space="preserve">         Оплата праці </t>
  </si>
  <si>
    <t xml:space="preserve">         Заробітна плата</t>
  </si>
  <si>
    <t xml:space="preserve">         Грошове забезпечення військовослужбовців         </t>
  </si>
  <si>
    <t>Використання товарів і послуг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</si>
  <si>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</si>
  <si>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</si>
  <si>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</si>
  <si>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 послуг (крім комунальних)</t>
  </si>
  <si>
    <t xml:space="preserve">         Видатки на відрядження</t>
  </si>
  <si>
    <t xml:space="preserve">         Видатки та заходи спеціального призначення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</si>
  <si>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</si>
  <si>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</si>
  <si>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</si>
  <si>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</si>
  <si>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</si>
  <si>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Дослідження і розробки, видатки державного                                                                          ( регіонального ) значення </t>
  </si>
  <si>
    <t>Дослідження і розробки, окремі заходи розвитку по реалізації державних (регіональних) програм</t>
  </si>
  <si>
    <t xml:space="preserve">Окремі заходи  по реалізації державних (регіональних) програм, не віднесені до заходів розвитку </t>
  </si>
  <si>
    <t>Обслуговування боргових зобов"язань</t>
  </si>
  <si>
    <t xml:space="preserve">         Обслуговування внутрішніх боргових зобов"язань</t>
  </si>
  <si>
    <t xml:space="preserve">         Обслуговування зовнішніх боргових зобов"язань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</si>
  <si>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</si>
  <si>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</si>
  <si>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</si>
  <si>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</si>
  <si>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</si>
  <si>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</si>
  <si>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</si>
  <si>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виплати населенню</t>
  </si>
  <si>
    <t xml:space="preserve">Інші  видатки </t>
  </si>
  <si>
    <t xml:space="preserve">Нерозподілені  видатки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</si>
  <si>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</si>
  <si>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</si>
  <si>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</si>
  <si>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</si>
  <si>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</si>
  <si>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</si>
  <si>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</t>
  </si>
  <si>
    <t xml:space="preserve">         Капітальний ремонт   житлового фонду (приміщень)</t>
  </si>
  <si>
    <t xml:space="preserve">         Капітальний ремонт  інших об’єктів</t>
  </si>
  <si>
    <t>Реконструкція та реставрація</t>
  </si>
  <si>
    <t xml:space="preserve">        Реконструкція житлового фонду (приміщень)</t>
  </si>
  <si>
    <t xml:space="preserve">        Реконструкція   та реставрація інших об’єктів</t>
  </si>
  <si>
    <t xml:space="preserve">       Реставрація пам"яток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</si>
  <si>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</si>
  <si>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</si>
  <si>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</si>
  <si>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</si>
  <si>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</si>
  <si>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 xml:space="preserve">         Капітальні трансферти урядам зарубіжних країн та міжнародним організаціям</t>
  </si>
  <si>
    <t xml:space="preserve">        Капітальні трансферти населенню</t>
  </si>
  <si>
    <t>(код  та найменування бюджетної установи)</t>
  </si>
  <si>
    <t>Директор школи</t>
  </si>
  <si>
    <t>(у редакції наказу Міністерства фінансівУкраїни</t>
  </si>
  <si>
    <r>
      <t xml:space="preserve"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</t>
    </r>
    <r>
      <rPr>
        <b/>
        <sz val="10"/>
        <rFont val="Times New Roman"/>
        <family val="1"/>
      </rPr>
      <t xml:space="preserve">  1011020  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колегіумами.</t>
    </r>
  </si>
  <si>
    <t>від 26 листопада 2012р. № 1220)</t>
  </si>
  <si>
    <t>М.П.                                                                                   (число, місяць, рік)</t>
  </si>
  <si>
    <t>В.М. Яковенко</t>
  </si>
  <si>
    <t xml:space="preserve">       ПЛАН АСИГНУВАНЬ (за винятком наданих кредитів із бюджету)  СПЕЦІАЛЬНОГО ФОНДУ БЮДЖЕТУ   НА   2018 РІК</t>
  </si>
  <si>
    <t>33258564  Шевченківський НВК "загальноосвітня школа І-ІІІ ступенів - дошкільний навчальний заклад"</t>
  </si>
  <si>
    <t>06 відділ освіти Конотопської районної державної адміністрації</t>
  </si>
  <si>
    <t>Т.в.о.начальника відділу освіти</t>
  </si>
  <si>
    <t>Н.І. Головацька</t>
  </si>
  <si>
    <t xml:space="preserve">                  28.02. 2018 р.</t>
  </si>
  <si>
    <t>28.02.2018 р.</t>
  </si>
  <si>
    <t>Затверджений у сумі 310994 ( триста десять  тис. дев"ятсот дев"яносто чотири грн. )  гривень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</si>
</sst>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6" fillId="0" borderId="11" xfId="53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5"/>
  <sheetViews>
    <sheetView tabSelected="1" workbookViewId="0" topLeftCell="A1">
      <selection activeCell="B92" sqref="B92"/>
    </sheetView>
  </sheetViews>
  <sheetFormatPr defaultColWidth="9.00390625" defaultRowHeight="12.75"/>
  <cols>
    <col min="1" max="1" width="54.875" style="0" customWidth="1"/>
    <col min="3" max="3" width="8.75390625" style="0" customWidth="1"/>
    <col min="4" max="4" width="8.125" style="0" customWidth="1"/>
    <col min="5" max="5" width="8.00390625" style="0" customWidth="1"/>
    <col min="6" max="6" width="7.375" style="0" customWidth="1"/>
    <col min="7" max="7" width="8.75390625" style="0" customWidth="1"/>
    <col min="9" max="9" width="8.25390625" style="0" customWidth="1"/>
    <col min="11" max="11" width="9.375" style="0" customWidth="1"/>
    <col min="12" max="12" width="8.625" style="0" customWidth="1"/>
    <col min="13" max="14" width="8.375" style="0" customWidth="1"/>
    <col min="15" max="15" width="11.25390625" style="0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</v>
      </c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</v>
      </c>
      <c r="M4" s="3"/>
      <c r="N4" s="3"/>
      <c r="O4" s="3"/>
    </row>
    <row r="5" spans="1:15" ht="15.7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92</v>
      </c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94</v>
      </c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23" t="s">
        <v>104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6" t="s">
        <v>100</v>
      </c>
      <c r="K10" s="6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 t="s">
        <v>3</v>
      </c>
      <c r="I11" s="3"/>
      <c r="J11" s="20" t="s">
        <v>4</v>
      </c>
      <c r="K11" s="20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6"/>
      <c r="L12" s="3"/>
      <c r="M12" s="24" t="s">
        <v>101</v>
      </c>
      <c r="N12" s="24"/>
      <c r="O12" s="24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19" t="s">
        <v>5</v>
      </c>
      <c r="K13" s="19"/>
      <c r="L13" s="3"/>
      <c r="M13" s="20" t="s">
        <v>6</v>
      </c>
      <c r="N13" s="20"/>
      <c r="O13" s="20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21" t="s">
        <v>103</v>
      </c>
      <c r="K14" s="21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20" t="s">
        <v>7</v>
      </c>
      <c r="K15" s="20"/>
      <c r="L15" s="3"/>
      <c r="M15" s="3"/>
      <c r="N15" s="3" t="s">
        <v>8</v>
      </c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6" t="s">
        <v>97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2" t="s">
        <v>98</v>
      </c>
      <c r="B19" s="22"/>
      <c r="C19" s="22"/>
      <c r="D19" s="22"/>
      <c r="E19" s="22"/>
      <c r="F19" s="22"/>
      <c r="G19" s="22"/>
      <c r="H19" s="22"/>
      <c r="I19" s="22"/>
      <c r="J19" s="22"/>
      <c r="K19" s="9"/>
      <c r="L19" s="3"/>
      <c r="M19" s="3"/>
      <c r="N19" s="3"/>
      <c r="O19" s="3"/>
    </row>
    <row r="20" spans="1:15" ht="12.75">
      <c r="A20" s="15" t="s">
        <v>90</v>
      </c>
      <c r="B20" s="15"/>
      <c r="C20" s="15"/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  <c r="O20" s="3"/>
    </row>
    <row r="21" spans="1:15" ht="12.75">
      <c r="A21" s="16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"/>
      <c r="M21" s="3"/>
      <c r="N21" s="3"/>
      <c r="O21" s="3"/>
    </row>
    <row r="22" spans="1:15" ht="12.75">
      <c r="A22" s="15" t="s">
        <v>10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"/>
      <c r="M22" s="3"/>
      <c r="N22" s="3"/>
      <c r="O22" s="3"/>
    </row>
    <row r="23" spans="1:15" ht="23.25">
      <c r="A23" s="3" t="s">
        <v>11</v>
      </c>
      <c r="B23" s="3"/>
      <c r="C23" s="3"/>
      <c r="D23" s="3"/>
      <c r="E23" s="3"/>
      <c r="F23" s="3"/>
      <c r="G23" s="3"/>
      <c r="H23" s="3"/>
      <c r="I23" s="5"/>
      <c r="J23" s="5"/>
      <c r="K23" s="3"/>
      <c r="L23" s="3"/>
      <c r="M23" s="3"/>
      <c r="N23" s="3"/>
      <c r="O23" s="3"/>
    </row>
    <row r="24" spans="1:15" ht="12.75">
      <c r="A24" s="3" t="s">
        <v>34</v>
      </c>
      <c r="B24" s="3" t="s">
        <v>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7" t="s">
        <v>93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 t="s">
        <v>13</v>
      </c>
    </row>
    <row r="28" spans="1:15" ht="12.75">
      <c r="A28" s="1" t="s">
        <v>14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25</v>
      </c>
      <c r="M28" s="1" t="s">
        <v>26</v>
      </c>
      <c r="N28" s="1" t="s">
        <v>27</v>
      </c>
      <c r="O28" s="1" t="s">
        <v>28</v>
      </c>
    </row>
    <row r="29" spans="1:15" ht="12.7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1">
        <v>8</v>
      </c>
      <c r="I29" s="1">
        <v>9</v>
      </c>
      <c r="J29" s="1">
        <v>10</v>
      </c>
      <c r="K29" s="1">
        <v>11</v>
      </c>
      <c r="L29" s="1">
        <v>12</v>
      </c>
      <c r="M29" s="1">
        <v>13</v>
      </c>
      <c r="N29" s="1">
        <v>14</v>
      </c>
      <c r="O29" s="1">
        <v>15</v>
      </c>
    </row>
    <row r="30" spans="1:15" ht="12" customHeight="1">
      <c r="A30" s="10" t="s">
        <v>35</v>
      </c>
      <c r="B30" s="10" t="s">
        <v>36</v>
      </c>
      <c r="C30" s="10">
        <f aca="true" t="shared" si="0" ref="C30:N30">C66</f>
        <v>0</v>
      </c>
      <c r="D30" s="10">
        <f t="shared" si="0"/>
        <v>0</v>
      </c>
      <c r="E30" s="10">
        <f t="shared" si="0"/>
        <v>0</v>
      </c>
      <c r="F30" s="10">
        <f t="shared" si="0"/>
        <v>0</v>
      </c>
      <c r="G30" s="10">
        <f t="shared" si="0"/>
        <v>0</v>
      </c>
      <c r="H30" s="10">
        <f t="shared" si="0"/>
        <v>0</v>
      </c>
      <c r="I30" s="10">
        <f t="shared" si="0"/>
        <v>0</v>
      </c>
      <c r="J30" s="10">
        <f t="shared" si="0"/>
        <v>84148</v>
      </c>
      <c r="K30" s="10">
        <f t="shared" si="0"/>
        <v>54886</v>
      </c>
      <c r="L30" s="10">
        <f t="shared" si="0"/>
        <v>60800</v>
      </c>
      <c r="M30" s="10">
        <f t="shared" si="0"/>
        <v>63721</v>
      </c>
      <c r="N30" s="10">
        <f t="shared" si="0"/>
        <v>47439</v>
      </c>
      <c r="O30" s="10">
        <f aca="true" t="shared" si="1" ref="O30:O58">SUM(C30:N30)</f>
        <v>310994</v>
      </c>
    </row>
    <row r="31" spans="1:15" ht="12.75" hidden="1">
      <c r="A31" s="1" t="s">
        <v>37</v>
      </c>
      <c r="B31" s="1">
        <v>2000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1"/>
        <v>0</v>
      </c>
    </row>
    <row r="32" spans="1:15" ht="12.75" hidden="1">
      <c r="A32" s="1" t="s">
        <v>38</v>
      </c>
      <c r="B32" s="1">
        <v>2100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f t="shared" si="1"/>
        <v>0</v>
      </c>
    </row>
    <row r="33" spans="1:15" ht="12.75" hidden="1">
      <c r="A33" s="1" t="s">
        <v>39</v>
      </c>
      <c r="B33" s="1">
        <v>2110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1"/>
        <v>0</v>
      </c>
    </row>
    <row r="34" spans="1:15" ht="12.75" hidden="1">
      <c r="A34" s="1" t="s">
        <v>40</v>
      </c>
      <c r="B34" s="1">
        <v>2111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 t="shared" si="1"/>
        <v>0</v>
      </c>
    </row>
    <row r="35" spans="1:15" ht="12.75" hidden="1">
      <c r="A35" s="1" t="s">
        <v>41</v>
      </c>
      <c r="B35" s="1">
        <v>2112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f t="shared" si="1"/>
        <v>0</v>
      </c>
    </row>
    <row r="36" spans="1:15" ht="12.75" hidden="1">
      <c r="A36" s="1" t="s">
        <v>29</v>
      </c>
      <c r="B36" s="1">
        <v>2120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1"/>
        <v>0</v>
      </c>
    </row>
    <row r="37" spans="1:15" ht="12.75" hidden="1">
      <c r="A37" s="1" t="s">
        <v>42</v>
      </c>
      <c r="B37" s="1">
        <v>2200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1"/>
        <v>0</v>
      </c>
    </row>
    <row r="38" spans="1:15" ht="12.75" hidden="1">
      <c r="A38" s="11" t="s">
        <v>43</v>
      </c>
      <c r="B38" s="1">
        <v>2210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f t="shared" si="1"/>
        <v>0</v>
      </c>
    </row>
    <row r="39" spans="1:15" ht="3.75" customHeight="1" hidden="1">
      <c r="A39" s="11" t="s">
        <v>44</v>
      </c>
      <c r="B39" s="1">
        <v>2220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f t="shared" si="1"/>
        <v>0</v>
      </c>
    </row>
    <row r="40" spans="1:15" ht="12.75" hidden="1">
      <c r="A40" s="11" t="s">
        <v>45</v>
      </c>
      <c r="B40" s="1">
        <v>2230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 t="shared" si="1"/>
        <v>0</v>
      </c>
    </row>
    <row r="41" spans="1:15" ht="12.75" hidden="1">
      <c r="A41" s="11" t="s">
        <v>46</v>
      </c>
      <c r="B41" s="1">
        <v>2240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f t="shared" si="1"/>
        <v>0</v>
      </c>
    </row>
    <row r="42" spans="1:15" ht="12.75" hidden="1">
      <c r="A42" s="11" t="s">
        <v>47</v>
      </c>
      <c r="B42" s="1">
        <v>2250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 t="shared" si="1"/>
        <v>0</v>
      </c>
    </row>
    <row r="43" spans="1:15" ht="12.75" hidden="1">
      <c r="A43" s="11" t="s">
        <v>48</v>
      </c>
      <c r="B43" s="1">
        <v>2260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1"/>
        <v>0</v>
      </c>
    </row>
    <row r="44" spans="1:15" ht="12.75" hidden="1">
      <c r="A44" s="11" t="s">
        <v>30</v>
      </c>
      <c r="B44" s="1">
        <v>2270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1"/>
        <v>0</v>
      </c>
    </row>
    <row r="45" spans="1:15" ht="12.75" hidden="1">
      <c r="A45" s="11" t="s">
        <v>49</v>
      </c>
      <c r="B45" s="1">
        <v>2271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1"/>
        <v>0</v>
      </c>
    </row>
    <row r="46" spans="1:15" ht="12.75" hidden="1">
      <c r="A46" s="11" t="s">
        <v>50</v>
      </c>
      <c r="B46" s="1">
        <v>2272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f t="shared" si="1"/>
        <v>0</v>
      </c>
    </row>
    <row r="47" spans="1:15" ht="12.75" hidden="1">
      <c r="A47" s="11" t="s">
        <v>51</v>
      </c>
      <c r="B47" s="1">
        <v>2273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 t="shared" si="1"/>
        <v>0</v>
      </c>
    </row>
    <row r="48" spans="1:15" ht="12.75" hidden="1">
      <c r="A48" s="11" t="s">
        <v>52</v>
      </c>
      <c r="B48" s="1">
        <v>2274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f t="shared" si="1"/>
        <v>0</v>
      </c>
    </row>
    <row r="49" spans="1:15" ht="12.75" hidden="1">
      <c r="A49" s="11" t="s">
        <v>53</v>
      </c>
      <c r="B49" s="1">
        <v>2275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1"/>
        <v>0</v>
      </c>
    </row>
    <row r="50" spans="1:15" ht="12.75" hidden="1">
      <c r="A50" s="11" t="s">
        <v>54</v>
      </c>
      <c r="B50" s="1">
        <v>2280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 t="shared" si="1"/>
        <v>0</v>
      </c>
    </row>
    <row r="51" spans="1:15" ht="25.5" hidden="1">
      <c r="A51" s="12" t="s">
        <v>55</v>
      </c>
      <c r="B51" s="1">
        <v>2281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f t="shared" si="1"/>
        <v>0</v>
      </c>
    </row>
    <row r="52" spans="1:15" ht="10.5" customHeight="1" hidden="1">
      <c r="A52" s="12" t="s">
        <v>56</v>
      </c>
      <c r="B52" s="1">
        <v>2282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 t="shared" si="1"/>
        <v>0</v>
      </c>
    </row>
    <row r="53" spans="1:15" ht="12.75" hidden="1">
      <c r="A53" s="1" t="s">
        <v>57</v>
      </c>
      <c r="B53" s="1">
        <v>2400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 t="shared" si="1"/>
        <v>0</v>
      </c>
    </row>
    <row r="54" spans="1:15" ht="12.75" hidden="1">
      <c r="A54" s="1" t="s">
        <v>58</v>
      </c>
      <c r="B54" s="1">
        <v>2410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f t="shared" si="1"/>
        <v>0</v>
      </c>
    </row>
    <row r="55" spans="1:15" ht="12.75" hidden="1">
      <c r="A55" s="1" t="s">
        <v>59</v>
      </c>
      <c r="B55" s="1">
        <v>2420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f t="shared" si="1"/>
        <v>0</v>
      </c>
    </row>
    <row r="56" spans="1:15" ht="12.75" hidden="1">
      <c r="A56" s="1" t="s">
        <v>60</v>
      </c>
      <c r="B56" s="1">
        <v>2600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 t="shared" si="1"/>
        <v>0</v>
      </c>
    </row>
    <row r="57" spans="1:15" ht="25.5" hidden="1">
      <c r="A57" s="12" t="s">
        <v>61</v>
      </c>
      <c r="B57" s="1">
        <v>2610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 t="shared" si="1"/>
        <v>0</v>
      </c>
    </row>
    <row r="58" spans="1:15" ht="12.75" hidden="1">
      <c r="A58" s="12" t="s">
        <v>62</v>
      </c>
      <c r="B58" s="1">
        <v>2620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 t="shared" si="1"/>
        <v>0</v>
      </c>
    </row>
    <row r="59" spans="1:15" ht="25.5" hidden="1">
      <c r="A59" s="12" t="s">
        <v>63</v>
      </c>
      <c r="B59" s="1">
        <v>2630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f>O61+O65</f>
        <v>0</v>
      </c>
    </row>
    <row r="60" spans="1:15" ht="12.75" hidden="1">
      <c r="A60" s="1" t="s">
        <v>64</v>
      </c>
      <c r="B60" s="1">
        <v>2700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 aca="true" t="shared" si="2" ref="O60:O85">SUM(C60:N60)</f>
        <v>0</v>
      </c>
    </row>
    <row r="61" spans="1:15" ht="12.75" hidden="1">
      <c r="A61" s="1" t="s">
        <v>65</v>
      </c>
      <c r="B61" s="1">
        <v>2710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 t="shared" si="2"/>
        <v>0</v>
      </c>
    </row>
    <row r="62" spans="1:15" ht="12.75" hidden="1">
      <c r="A62" s="1" t="s">
        <v>66</v>
      </c>
      <c r="B62" s="1">
        <v>2720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 t="shared" si="2"/>
        <v>0</v>
      </c>
    </row>
    <row r="63" spans="1:15" ht="12.75" hidden="1">
      <c r="A63" s="1" t="s">
        <v>67</v>
      </c>
      <c r="B63" s="1">
        <v>2730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 t="shared" si="2"/>
        <v>0</v>
      </c>
    </row>
    <row r="64" spans="1:15" ht="12.75" hidden="1">
      <c r="A64" s="1" t="s">
        <v>68</v>
      </c>
      <c r="B64" s="1">
        <v>2800</v>
      </c>
      <c r="C64" s="1"/>
      <c r="D64" s="1"/>
      <c r="E64" s="1"/>
      <c r="F64" s="1"/>
      <c r="G64" s="1"/>
      <c r="H64" s="1"/>
      <c r="I64" s="1"/>
      <c r="J64" s="1"/>
      <c r="K64" s="4"/>
      <c r="L64" s="4"/>
      <c r="M64" s="4"/>
      <c r="N64" s="4"/>
      <c r="O64" s="1">
        <f t="shared" si="2"/>
        <v>0</v>
      </c>
    </row>
    <row r="65" spans="1:15" ht="12.75" hidden="1">
      <c r="A65" s="1" t="s">
        <v>69</v>
      </c>
      <c r="B65" s="1">
        <v>2900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f t="shared" si="2"/>
        <v>0</v>
      </c>
    </row>
    <row r="66" spans="1:15" ht="12.75">
      <c r="A66" s="10" t="s">
        <v>70</v>
      </c>
      <c r="B66" s="10">
        <v>3000</v>
      </c>
      <c r="C66" s="10">
        <f aca="true" t="shared" si="3" ref="C66:N66">C68+C69+C72</f>
        <v>0</v>
      </c>
      <c r="D66" s="10">
        <f t="shared" si="3"/>
        <v>0</v>
      </c>
      <c r="E66" s="10">
        <f t="shared" si="3"/>
        <v>0</v>
      </c>
      <c r="F66" s="10">
        <f t="shared" si="3"/>
        <v>0</v>
      </c>
      <c r="G66" s="10">
        <f t="shared" si="3"/>
        <v>0</v>
      </c>
      <c r="H66" s="10">
        <f t="shared" si="3"/>
        <v>0</v>
      </c>
      <c r="I66" s="10">
        <f t="shared" si="3"/>
        <v>0</v>
      </c>
      <c r="J66" s="10">
        <f t="shared" si="3"/>
        <v>84148</v>
      </c>
      <c r="K66" s="10">
        <f t="shared" si="3"/>
        <v>54886</v>
      </c>
      <c r="L66" s="10">
        <f t="shared" si="3"/>
        <v>60800</v>
      </c>
      <c r="M66" s="10">
        <f t="shared" si="3"/>
        <v>63721</v>
      </c>
      <c r="N66" s="10">
        <f t="shared" si="3"/>
        <v>47439</v>
      </c>
      <c r="O66" s="10">
        <f t="shared" si="2"/>
        <v>310994</v>
      </c>
    </row>
    <row r="67" spans="1:15" ht="12.75">
      <c r="A67" s="1" t="s">
        <v>71</v>
      </c>
      <c r="B67" s="1">
        <v>3100</v>
      </c>
      <c r="C67" s="1">
        <f>C68</f>
        <v>0</v>
      </c>
      <c r="D67" s="1">
        <f aca="true" t="shared" si="4" ref="D67:N67">D68</f>
        <v>0</v>
      </c>
      <c r="E67" s="1">
        <f t="shared" si="4"/>
        <v>0</v>
      </c>
      <c r="F67" s="1">
        <f t="shared" si="4"/>
        <v>0</v>
      </c>
      <c r="G67" s="1">
        <f t="shared" si="4"/>
        <v>0</v>
      </c>
      <c r="H67" s="1">
        <f t="shared" si="4"/>
        <v>0</v>
      </c>
      <c r="I67" s="1">
        <f t="shared" si="4"/>
        <v>0</v>
      </c>
      <c r="J67" s="1">
        <f t="shared" si="4"/>
        <v>84148</v>
      </c>
      <c r="K67" s="1">
        <f t="shared" si="4"/>
        <v>54886</v>
      </c>
      <c r="L67" s="1">
        <f t="shared" si="4"/>
        <v>60800</v>
      </c>
      <c r="M67" s="1">
        <f t="shared" si="4"/>
        <v>63721</v>
      </c>
      <c r="N67" s="1">
        <f t="shared" si="4"/>
        <v>47439</v>
      </c>
      <c r="O67" s="1">
        <f t="shared" si="2"/>
        <v>310994</v>
      </c>
    </row>
    <row r="68" spans="1:15" ht="12.75">
      <c r="A68" s="1" t="s">
        <v>72</v>
      </c>
      <c r="B68" s="1">
        <v>3110</v>
      </c>
      <c r="C68" s="1"/>
      <c r="D68" s="1"/>
      <c r="E68" s="1"/>
      <c r="F68" s="1"/>
      <c r="G68" s="1"/>
      <c r="H68" s="1"/>
      <c r="I68" s="1"/>
      <c r="J68" s="1">
        <v>84148</v>
      </c>
      <c r="K68" s="1">
        <v>54886</v>
      </c>
      <c r="L68" s="1">
        <v>60800</v>
      </c>
      <c r="M68" s="1">
        <v>63721</v>
      </c>
      <c r="N68" s="1">
        <v>47439</v>
      </c>
      <c r="O68" s="1">
        <f t="shared" si="2"/>
        <v>310994</v>
      </c>
    </row>
    <row r="69" spans="1:15" ht="12.75">
      <c r="A69" s="1" t="s">
        <v>73</v>
      </c>
      <c r="B69" s="1">
        <v>3120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 t="shared" si="2"/>
        <v>0</v>
      </c>
    </row>
    <row r="70" spans="1:15" ht="12.75">
      <c r="A70" s="1" t="s">
        <v>74</v>
      </c>
      <c r="B70" s="1">
        <v>3121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 t="shared" si="2"/>
        <v>0</v>
      </c>
    </row>
    <row r="71" spans="1:15" ht="12.75">
      <c r="A71" s="1" t="s">
        <v>75</v>
      </c>
      <c r="B71" s="1">
        <v>3122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f t="shared" si="2"/>
        <v>0</v>
      </c>
    </row>
    <row r="72" spans="1:15" ht="12.75">
      <c r="A72" s="10" t="s">
        <v>76</v>
      </c>
      <c r="B72" s="10">
        <v>3130</v>
      </c>
      <c r="C72" s="10">
        <f aca="true" t="shared" si="5" ref="C72:N72">C73+C74</f>
        <v>0</v>
      </c>
      <c r="D72" s="10">
        <f t="shared" si="5"/>
        <v>0</v>
      </c>
      <c r="E72" s="10">
        <f t="shared" si="5"/>
        <v>0</v>
      </c>
      <c r="F72" s="10">
        <f t="shared" si="5"/>
        <v>0</v>
      </c>
      <c r="G72" s="10">
        <f t="shared" si="5"/>
        <v>0</v>
      </c>
      <c r="H72" s="10">
        <f t="shared" si="5"/>
        <v>0</v>
      </c>
      <c r="I72" s="10">
        <f t="shared" si="5"/>
        <v>0</v>
      </c>
      <c r="J72" s="10">
        <f t="shared" si="5"/>
        <v>0</v>
      </c>
      <c r="K72" s="10">
        <f t="shared" si="5"/>
        <v>0</v>
      </c>
      <c r="L72" s="10">
        <f t="shared" si="5"/>
        <v>0</v>
      </c>
      <c r="M72" s="10">
        <f t="shared" si="5"/>
        <v>0</v>
      </c>
      <c r="N72" s="10">
        <f t="shared" si="5"/>
        <v>0</v>
      </c>
      <c r="O72" s="10">
        <f t="shared" si="2"/>
        <v>0</v>
      </c>
    </row>
    <row r="73" spans="1:15" ht="12.75">
      <c r="A73" s="1" t="s">
        <v>77</v>
      </c>
      <c r="B73" s="1">
        <v>3131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f t="shared" si="2"/>
        <v>0</v>
      </c>
    </row>
    <row r="74" spans="1:15" ht="12.75">
      <c r="A74" s="1" t="s">
        <v>78</v>
      </c>
      <c r="B74" s="1">
        <v>3132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f t="shared" si="2"/>
        <v>0</v>
      </c>
    </row>
    <row r="75" spans="1:15" ht="12.75">
      <c r="A75" s="1" t="s">
        <v>79</v>
      </c>
      <c r="B75" s="1">
        <v>3140</v>
      </c>
      <c r="C75" s="1">
        <f aca="true" t="shared" si="6" ref="C75:N75">C76+C77+C78</f>
        <v>0</v>
      </c>
      <c r="D75" s="1">
        <f t="shared" si="6"/>
        <v>0</v>
      </c>
      <c r="E75" s="1">
        <f t="shared" si="6"/>
        <v>0</v>
      </c>
      <c r="F75" s="1">
        <f t="shared" si="6"/>
        <v>0</v>
      </c>
      <c r="G75" s="1">
        <f t="shared" si="6"/>
        <v>0</v>
      </c>
      <c r="H75" s="1">
        <f t="shared" si="6"/>
        <v>0</v>
      </c>
      <c r="I75" s="1">
        <f t="shared" si="6"/>
        <v>0</v>
      </c>
      <c r="J75" s="1">
        <f t="shared" si="6"/>
        <v>0</v>
      </c>
      <c r="K75" s="1">
        <f t="shared" si="6"/>
        <v>0</v>
      </c>
      <c r="L75" s="1">
        <f t="shared" si="6"/>
        <v>0</v>
      </c>
      <c r="M75" s="1">
        <f t="shared" si="6"/>
        <v>0</v>
      </c>
      <c r="N75" s="1">
        <f t="shared" si="6"/>
        <v>0</v>
      </c>
      <c r="O75" s="1">
        <f t="shared" si="2"/>
        <v>0</v>
      </c>
    </row>
    <row r="76" spans="1:15" ht="12.75">
      <c r="A76" s="1" t="s">
        <v>80</v>
      </c>
      <c r="B76" s="1">
        <v>3141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f t="shared" si="2"/>
        <v>0</v>
      </c>
    </row>
    <row r="77" spans="1:15" ht="12.75">
      <c r="A77" s="1" t="s">
        <v>81</v>
      </c>
      <c r="B77" s="1">
        <v>3142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f t="shared" si="2"/>
        <v>0</v>
      </c>
    </row>
    <row r="78" spans="1:15" ht="12.75">
      <c r="A78" s="1" t="s">
        <v>82</v>
      </c>
      <c r="B78" s="1">
        <v>3143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f t="shared" si="2"/>
        <v>0</v>
      </c>
    </row>
    <row r="79" spans="1:15" ht="12.75">
      <c r="A79" s="1" t="s">
        <v>83</v>
      </c>
      <c r="B79" s="1">
        <v>3150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f t="shared" si="2"/>
        <v>0</v>
      </c>
    </row>
    <row r="80" spans="1:15" ht="12.75">
      <c r="A80" s="1" t="s">
        <v>84</v>
      </c>
      <c r="B80" s="1">
        <v>3160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f t="shared" si="2"/>
        <v>0</v>
      </c>
    </row>
    <row r="81" spans="1:15" ht="12.75">
      <c r="A81" s="1" t="s">
        <v>85</v>
      </c>
      <c r="B81" s="1">
        <v>3200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f t="shared" si="2"/>
        <v>0</v>
      </c>
    </row>
    <row r="82" spans="1:15" ht="12.75">
      <c r="A82" s="12" t="s">
        <v>86</v>
      </c>
      <c r="B82" s="1">
        <v>3210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f t="shared" si="2"/>
        <v>0</v>
      </c>
    </row>
    <row r="83" spans="1:15" ht="25.5">
      <c r="A83" s="12" t="s">
        <v>87</v>
      </c>
      <c r="B83" s="1">
        <v>3220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f t="shared" si="2"/>
        <v>0</v>
      </c>
    </row>
    <row r="84" spans="1:15" ht="25.5">
      <c r="A84" s="12" t="s">
        <v>88</v>
      </c>
      <c r="B84" s="1">
        <v>3230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f t="shared" si="2"/>
        <v>0</v>
      </c>
    </row>
    <row r="85" spans="1:15" ht="12.75">
      <c r="A85" s="12" t="s">
        <v>89</v>
      </c>
      <c r="B85" s="1">
        <v>3240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f t="shared" si="2"/>
        <v>0</v>
      </c>
    </row>
    <row r="86" spans="1:15" ht="12.75">
      <c r="A86" s="1" t="s">
        <v>31</v>
      </c>
      <c r="B86" s="1"/>
      <c r="C86" s="10">
        <f aca="true" t="shared" si="7" ref="C86:O86">C30</f>
        <v>0</v>
      </c>
      <c r="D86" s="10">
        <f t="shared" si="7"/>
        <v>0</v>
      </c>
      <c r="E86" s="10">
        <f t="shared" si="7"/>
        <v>0</v>
      </c>
      <c r="F86" s="10">
        <f t="shared" si="7"/>
        <v>0</v>
      </c>
      <c r="G86" s="10">
        <f t="shared" si="7"/>
        <v>0</v>
      </c>
      <c r="H86" s="10">
        <f t="shared" si="7"/>
        <v>0</v>
      </c>
      <c r="I86" s="10">
        <f t="shared" si="7"/>
        <v>0</v>
      </c>
      <c r="J86" s="10">
        <f t="shared" si="7"/>
        <v>84148</v>
      </c>
      <c r="K86" s="10">
        <f t="shared" si="7"/>
        <v>54886</v>
      </c>
      <c r="L86" s="10">
        <f t="shared" si="7"/>
        <v>60800</v>
      </c>
      <c r="M86" s="10">
        <f t="shared" si="7"/>
        <v>63721</v>
      </c>
      <c r="N86" s="10">
        <f t="shared" si="7"/>
        <v>47439</v>
      </c>
      <c r="O86" s="10">
        <f t="shared" si="7"/>
        <v>310994</v>
      </c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 t="s">
        <v>91</v>
      </c>
      <c r="B88" s="3"/>
      <c r="C88" s="3"/>
      <c r="D88" s="3"/>
      <c r="E88" s="3"/>
      <c r="F88" s="3"/>
      <c r="G88" s="3"/>
      <c r="H88" s="3"/>
      <c r="I88" s="18" t="s">
        <v>96</v>
      </c>
      <c r="J88" s="18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 t="s">
        <v>5</v>
      </c>
      <c r="H89" s="3"/>
      <c r="I89" s="3" t="s">
        <v>6</v>
      </c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 t="s">
        <v>32</v>
      </c>
      <c r="B91" s="3"/>
      <c r="C91" s="3"/>
      <c r="D91" s="3"/>
      <c r="E91" s="3"/>
      <c r="F91" s="3"/>
      <c r="G91" s="3"/>
      <c r="H91" s="3"/>
      <c r="I91" s="6" t="s">
        <v>33</v>
      </c>
      <c r="J91" s="6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 t="s">
        <v>5</v>
      </c>
      <c r="H92" s="3"/>
      <c r="I92" s="3" t="s">
        <v>6</v>
      </c>
      <c r="J92" s="3"/>
      <c r="K92" s="3"/>
      <c r="L92" s="3"/>
      <c r="M92" s="3"/>
      <c r="N92" s="3"/>
      <c r="O92" s="3"/>
    </row>
    <row r="93" spans="1:15" ht="12.75">
      <c r="A93" s="7" t="s">
        <v>102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 t="s">
        <v>95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3"/>
    </row>
    <row r="95" spans="15:16" ht="12.75">
      <c r="O95" s="13"/>
      <c r="P95" s="14"/>
    </row>
  </sheetData>
  <sheetProtection/>
  <mergeCells count="14">
    <mergeCell ref="A19:J19"/>
    <mergeCell ref="E8:O8"/>
    <mergeCell ref="J11:K11"/>
    <mergeCell ref="M12:O12"/>
    <mergeCell ref="A20:J20"/>
    <mergeCell ref="A21:K21"/>
    <mergeCell ref="A22:K22"/>
    <mergeCell ref="A26:O26"/>
    <mergeCell ref="I88:J88"/>
    <mergeCell ref="J13:K13"/>
    <mergeCell ref="M13:O13"/>
    <mergeCell ref="J14:K14"/>
    <mergeCell ref="J15:K15"/>
    <mergeCell ref="A17:O17"/>
  </mergeCells>
  <printOptions/>
  <pageMargins left="0.5905511811023623" right="0" top="0.1968503937007874" bottom="0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2018-03-27T11:16:09Z</cp:lastPrinted>
  <dcterms:modified xsi:type="dcterms:W3CDTF">2018-05-04T12:38:14Z</dcterms:modified>
  <cp:category/>
  <cp:version/>
  <cp:contentType/>
  <cp:contentStatus/>
</cp:coreProperties>
</file>